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48" windowWidth="20640" windowHeight="9696"/>
  </bookViews>
  <sheets>
    <sheet name="Τροπ. Τοποθ. Εκπ. 15-12-2017" sheetId="1" r:id="rId1"/>
  </sheets>
  <definedNames>
    <definedName name="_xlnm._FilterDatabase" localSheetId="0" hidden="1">'Τροπ. Τοποθ. Εκπ. 15-12-2017'!$A$2:$R$13</definedName>
    <definedName name="_xlnm.Print_Titles" localSheetId="0">'Τροπ. Τοποθ. Εκπ. 15-12-2017'!$1:$2</definedName>
  </definedNames>
  <calcPr calcId="125725"/>
</workbook>
</file>

<file path=xl/calcChain.xml><?xml version="1.0" encoding="utf-8"?>
<calcChain xmlns="http://schemas.openxmlformats.org/spreadsheetml/2006/main">
  <c r="O4" i="1"/>
  <c r="O11" l="1"/>
  <c r="O8"/>
  <c r="O12"/>
  <c r="O6"/>
  <c r="O9"/>
  <c r="O3"/>
  <c r="O7"/>
  <c r="O10" l="1"/>
  <c r="O13"/>
  <c r="O5" l="1"/>
</calcChain>
</file>

<file path=xl/sharedStrings.xml><?xml version="1.0" encoding="utf-8"?>
<sst xmlns="http://schemas.openxmlformats.org/spreadsheetml/2006/main" count="143" uniqueCount="110">
  <si>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</si>
  <si>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</si>
  <si>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</si>
  <si>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</si>
  <si>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</si>
  <si>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</si>
  <si>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</si>
  <si>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</si>
  <si>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</si>
  <si>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</si>
  <si>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</si>
  <si>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</si>
  <si>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</si>
  <si>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</si>
  <si>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Τοποθ.</t>
  </si>
  <si>
    <t>Α. Οργαν.</t>
  </si>
  <si>
    <t>Συμπλ.</t>
  </si>
  <si>
    <t>Β. Προσ.</t>
  </si>
  <si>
    <t>Κοζάνη</t>
  </si>
  <si>
    <t>ΕΛΕΝΗ</t>
  </si>
  <si>
    <t>Εορδαία</t>
  </si>
  <si>
    <t>Προηγούμενη Υπηρεσιακή Μεταβολή</t>
  </si>
  <si>
    <t>Υφιστάμενη Υπηρεσιακή Μεταβολή</t>
  </si>
  <si>
    <t>Κωδ. Ειδ.</t>
  </si>
  <si>
    <t>Ειδικότητα</t>
  </si>
  <si>
    <t>ΠΕ06</t>
  </si>
  <si>
    <t>Αγγλικής Φιλολογίας</t>
  </si>
  <si>
    <t>1ο ΕΠΑ.Λ ΚΟΖΑΝΗΣ</t>
  </si>
  <si>
    <t>ΒΑΣΙΛΙΚΗ</t>
  </si>
  <si>
    <t>ΔΕΝΔΡΑΚΗ</t>
  </si>
  <si>
    <t>207564</t>
  </si>
  <si>
    <t>3ο, 2ο ΓΕ.Λ. Πτολ., 1ο, 4ο Γ/σιο Πτολ., Γ/σιο Ανατ., Μουσ. Σχ. Πτολ., 3ο Γ/σιο Πτολ., Γ/σιο Περδίκ.</t>
  </si>
  <si>
    <t>Γ. Από Απόσπαση</t>
  </si>
  <si>
    <r>
      <t xml:space="preserve">Ανάκληση διάθεσης 2 ώρες από το 2ο Γυμνάσιο Πτολεμαΐδας και νέα διάθεση 2 ώρες στο 5ο Γυμνάσιο Πτολεμαΐδας </t>
    </r>
    <r>
      <rPr>
        <b/>
        <sz val="8"/>
        <color theme="1"/>
        <rFont val="Calibri"/>
        <family val="2"/>
        <charset val="161"/>
        <scheme val="minor"/>
      </rPr>
      <t>Αναδρομικά από 13-11-2017</t>
    </r>
  </si>
  <si>
    <t>Α. Μηχανολογίας</t>
  </si>
  <si>
    <t>ΤΣΕΠΟΥΡΑ</t>
  </si>
  <si>
    <t>ΑΛΕΞΑΝΔΡΑ</t>
  </si>
  <si>
    <t>ΠΕ20</t>
  </si>
  <si>
    <t>Πληροφορικής Τ.Ε.Ι.</t>
  </si>
  <si>
    <t>1ο ΓΥΜΝΑΣΙΟ ΚΩ - ΙΠΠΟΚΡΑΤΕΙΟ</t>
  </si>
  <si>
    <t>ΓΕ.Λ. Νεάπολης, Γυμνάσιο Νεάπολης, Γυμνάσιο με Λ.Τ. Τσοτυλίου</t>
  </si>
  <si>
    <t>ΣΙΟΥΤΗ</t>
  </si>
  <si>
    <t>ΓΕΝΙΚΟ ΛΥΚΕΙΟ ΣΙΑΤΙΣΤΑΣ</t>
  </si>
  <si>
    <t>Βόιο</t>
  </si>
  <si>
    <t>Γ/σιο Σιάτιστας</t>
  </si>
  <si>
    <t>ΠΕ11</t>
  </si>
  <si>
    <t>Φυσικής Αγωγής</t>
  </si>
  <si>
    <t>ΙΩΑΝΝΗΣ</t>
  </si>
  <si>
    <t>Τροποποίηση διάθεσης 10 ώρες από 6 στο Γενικό Λύκειο Νεάπολης</t>
  </si>
  <si>
    <t>Τροποποίηση διάθεσης 6 ώρες από 7 στο Γυμνάσιο Σιάτιστας</t>
  </si>
  <si>
    <t>Τροποποιήσεις Τοποθετήσεων, Διαθέσεων κατά την 35η/15-12-2017 Συνεδρίαση του Π.Υ.Σ.Δ.Ε. Κοζάνης</t>
  </si>
  <si>
    <t>ΤΣΑΝΤΗΛΑΣ</t>
  </si>
  <si>
    <t>ΚΑΚΑΛΗ</t>
  </si>
  <si>
    <t>ΧΑΣΙΩΤΗΣ</t>
  </si>
  <si>
    <t>ΚΑΡΑΓΙΟΡΔΑΝΙΔΗΣ</t>
  </si>
  <si>
    <t>ΣΚΟΡΔΑΣ</t>
  </si>
  <si>
    <t>ΜΠΕΪΝΗ</t>
  </si>
  <si>
    <t>ΔΗΜΗΤΡΙΟΣ</t>
  </si>
  <si>
    <t>2ο ΕΠΑ.Λ. ΠΤΟΛΕΜΑΪΔΑΣ</t>
  </si>
  <si>
    <t>ΧΩΡΙΣ ΑΙΤΗΣΗ</t>
  </si>
  <si>
    <t>Διάθεση 2 ώρες στο 3ο Γυμνάσιο Πτολεμαΐδας</t>
  </si>
  <si>
    <t>ΠΕ02</t>
  </si>
  <si>
    <t>Φιλόλογοι</t>
  </si>
  <si>
    <t>ΓΥΜΝΑΣΙΟ ΞΗΡΟΛΙΜΝΗΣ</t>
  </si>
  <si>
    <t>Γυμνάσιο Σιάτιστας, Μουσικό Σχολείο Σιάτιστας, Γυμνάσιο Γαλατινής</t>
  </si>
  <si>
    <t>Ανάκληση διάθεσης 3 ώρες από το Γυμνάσιο Σιάτιστας</t>
  </si>
  <si>
    <r>
      <t>Ανάκληση διάθεσης 3 ώρες από το Μουσικό Σχολείο Σιάτιστας</t>
    </r>
    <r>
      <rPr>
        <b/>
        <sz val="8"/>
        <rFont val="Calibri"/>
        <family val="2"/>
        <charset val="161"/>
        <scheme val="minor"/>
      </rPr>
      <t xml:space="preserve"> (Αναδρομικά από 06 - 12 - 2017)</t>
    </r>
  </si>
  <si>
    <t>ΒΑΣΙΛΕΙΟΣ</t>
  </si>
  <si>
    <t>ΠΕ19</t>
  </si>
  <si>
    <t>Πληροφορικής Α.Ε.Ι.</t>
  </si>
  <si>
    <t>2ο ΕΠΑ.Λ. ΚΟΖΑΝΗΣ</t>
  </si>
  <si>
    <t>8ο Γ/σιο Κοζ., 5ο Γ/σιο Κοζ., Όλα τα ημερήσια Γ/σια - ΓΕ.Λ. Κοζάνης</t>
  </si>
  <si>
    <t>ΓΕΩΡΓΙΟΣ</t>
  </si>
  <si>
    <t>ΠΕ09</t>
  </si>
  <si>
    <t>Οικονομολόγων</t>
  </si>
  <si>
    <t>ΓΕ.Λ. ΚΑΡΠΕΡΟΥ ΓΡΕΒΕΝΩΝ</t>
  </si>
  <si>
    <t>ΚΟΖΑΝΗ</t>
  </si>
  <si>
    <t>ΓΕ.Λ Τσοτυλίου, ΓΕ.Λ. Νεάπολης, 2ο-1ο-3ο ΓΕ.Λ. Κοζάνης, ΓΕ.Λ. Σιάτιστας, 2ο-3ο ΓΕ.Λ. Πτολεμαϊδας</t>
  </si>
  <si>
    <t>Τοποθέτηση στο Γυμνάσιο με Λ.Τ. Πενταλόφου</t>
  </si>
  <si>
    <t>Διάθεση 5 ώρες στο Γυμνάσιο Τσοτυλίου</t>
  </si>
  <si>
    <t>209241</t>
  </si>
  <si>
    <t>ΓΥΜΝΑΣΙΟ ΛΙΒΑΔΕΡΟΥ</t>
  </si>
  <si>
    <t>Γ/σιο Λιβαδερού - Γυμνασιακό παράρτημα Τρανοβάλτου, 2ο ΕΠΑ.Λ. Κοζ., 4ο Εσπ ΕΠΑ.Λ. Κοζ.</t>
  </si>
  <si>
    <t>Τροποποίηση διάθεσης 6 ώρες από 4 στο Γυμνάσιο Σιάτιστας</t>
  </si>
  <si>
    <t>Ανάκληση διάθεσης 6 ώρες από το Γυμνάσιο Σιάτιστας και νέα διάθεση 7 ώρες στο ΕΠΑ.Λ. Σιάτιστας</t>
  </si>
  <si>
    <t>ΘΕΟΔΩΡΑ</t>
  </si>
  <si>
    <t>ΠΕ17.02</t>
  </si>
  <si>
    <t>ΕΠΑ.Λ ΣΙΑΤΙΣΤΑΣ</t>
  </si>
  <si>
    <t xml:space="preserve">Γυμνάσιο Σιάτιστας-Γαλατινής-Νεάπολης-Ξηρολίμνης, Γυμνάσια Κοζάνης </t>
  </si>
  <si>
    <t>Διάθεση 6 ώρες στο Γυμνάσιο Σιάτιστας</t>
  </si>
  <si>
    <t>Τροποποίηση διάθεσης 8 ώρες από 6 στο Γυμνάσιο Σιάτιστας</t>
  </si>
  <si>
    <t>Διάθεση 1 ώρα στο ΕΠΑ.Λ. Σιάτιστας</t>
  </si>
  <si>
    <t>Διάθεση 4 ώρες στο Γυμνάσιο Σιάτιστας</t>
  </si>
  <si>
    <t>ΤΣΙΑΪΡΗΣ</t>
  </si>
  <si>
    <t>ΧΑΡΙΣΙΟΣ</t>
  </si>
  <si>
    <t xml:space="preserve">5ο ΓΥΜΝΑΣΙΟ ΠΤΟΛΕΜΑΪΔΑΣ </t>
  </si>
  <si>
    <t xml:space="preserve"> Γυμνάσιο με Λ.Τ. Τσοτυλίου</t>
  </si>
  <si>
    <t>Ανάκληση διάθεσης 6 ώρες από το Γενικό Λύκειο Νεάπολης</t>
  </si>
  <si>
    <t>Διάθεση 2 ώρες στο ΕΠΑ.Λ. Σιάτιστας</t>
  </si>
  <si>
    <t>Τροποποίηση διάθεσης 8 ώρες από 3 στο 3ο Εσπερινό ΕΠΑ.Λ. Πτολεμαΐδας</t>
  </si>
  <si>
    <t>Ανάκληση διάθεσης 2 ώρες από το 5ο Γυμνάσιο Κοζάνης και εξ ολοκλήρου διάθεση στο 8ο Γυμνάσιο Κοζάνης</t>
  </si>
  <si>
    <r>
      <t xml:space="preserve">Τροποποίηση διάθεσης 17 ώρες από εξ' ολοκλήρου στο 8ο Γυμνάσιο Κοζάνης  και διάθεση 1 ώρα στο 2ο Γυμνάσιο Κοζάνης </t>
    </r>
    <r>
      <rPr>
        <b/>
        <sz val="8"/>
        <rFont val="Calibri"/>
        <family val="2"/>
        <charset val="161"/>
        <scheme val="minor"/>
      </rPr>
      <t>(Αναδρομικά από 11 - 12 - 2017)</t>
    </r>
  </si>
  <si>
    <t>ΤΣΟΚΑΡΙΔΟΥ</t>
  </si>
  <si>
    <t>ΦΩΤΕΙΝΗ</t>
  </si>
  <si>
    <t>ΠΕ05</t>
  </si>
  <si>
    <t>Γαλλικής Φιλολογίας</t>
  </si>
  <si>
    <t>ΜΟΥΣΙΚΟ ΣΧΟΛΕΙΟ ΠΤΟΛΕΜΑΪΔΑΣ</t>
  </si>
  <si>
    <t>4ο Γ/σιο Πτολεμαΐδας, Γ/σιο Αναρρ. - Εμπορ., Γ/σιο Ποντοκώμης, 2ο, 3ο, Γ/σιο Πτολ., Γ/σιο Περδίκκα, Γ/σιο Ανατ., 1ο, 2ο ΓΕ.Λ. Πτολ.</t>
  </si>
  <si>
    <r>
      <t xml:space="preserve">Διάθεση 10 ώρες στο 1ο Γενικό Λύκειο Πτολεμαΐδας </t>
    </r>
    <r>
      <rPr>
        <b/>
        <sz val="8"/>
        <rFont val="Calibri"/>
        <family val="2"/>
        <charset val="161"/>
        <scheme val="minor"/>
      </rPr>
      <t>(Γραμματειακή υποστήριξη)</t>
    </r>
  </si>
  <si>
    <t>Διάθεση 2 ώρες στο 2ο Γυμνάσιο Πτολεμαΐδας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</si>
</sst>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12"/>
      <color theme="3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8" fillId="0" borderId="0"/>
  </cellStyleXfs>
  <cellXfs count="16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1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115" zoomScaleNormal="100" zoomScaleSheetLayoutView="115" workbookViewId="0">
      <selection activeCell="R13" sqref="R13"/>
    </sheetView>
  </sheetViews>
  <sheetFormatPr defaultColWidth="21.5546875" defaultRowHeight="10.199999999999999"/>
  <cols>
    <col min="1" max="1" width="3.33203125" style="3" bestFit="1" customWidth="1"/>
    <col min="2" max="2" width="8" style="3" bestFit="1" customWidth="1"/>
    <col min="3" max="3" width="12.33203125" style="3" customWidth="1"/>
    <col min="4" max="4" width="10.44140625" style="3" customWidth="1"/>
    <col min="5" max="5" width="6.33203125" style="3" bestFit="1" customWidth="1"/>
    <col min="6" max="6" width="12.5546875" style="3" bestFit="1" customWidth="1"/>
    <col min="7" max="7" width="10.44140625" style="3" customWidth="1"/>
    <col min="8" max="8" width="7.33203125" style="3" customWidth="1"/>
    <col min="9" max="9" width="5.5546875" style="3" customWidth="1"/>
    <col min="10" max="10" width="6.88671875" style="3" customWidth="1"/>
    <col min="11" max="11" width="6" style="3" customWidth="1"/>
    <col min="12" max="12" width="6.33203125" style="3" customWidth="1"/>
    <col min="13" max="13" width="6.44140625" style="3" customWidth="1"/>
    <col min="14" max="14" width="6.44140625" style="3" bestFit="1" customWidth="1"/>
    <col min="15" max="15" width="5.6640625" style="3" bestFit="1" customWidth="1"/>
    <col min="16" max="16" width="16.6640625" style="3" customWidth="1"/>
    <col min="17" max="17" width="21.5546875" style="3"/>
    <col min="18" max="18" width="21.44140625" style="3" bestFit="1" customWidth="1"/>
    <col min="19" max="16384" width="21.5546875" style="3"/>
  </cols>
  <sheetData>
    <row r="1" spans="1:18" ht="15.6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30.6">
      <c r="A2" s="1" t="s">
        <v>0</v>
      </c>
      <c r="B2" s="1" t="s">
        <v>1</v>
      </c>
      <c r="C2" s="1" t="s">
        <v>2</v>
      </c>
      <c r="D2" s="1" t="s">
        <v>3</v>
      </c>
      <c r="E2" s="1" t="s">
        <v>23</v>
      </c>
      <c r="F2" s="1" t="s">
        <v>24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21</v>
      </c>
      <c r="R2" s="1" t="s">
        <v>22</v>
      </c>
    </row>
    <row r="3" spans="1:18" ht="48.6" customHeight="1">
      <c r="A3" s="2">
        <v>1</v>
      </c>
      <c r="B3" s="9">
        <v>169692</v>
      </c>
      <c r="C3" s="9" t="s">
        <v>52</v>
      </c>
      <c r="D3" s="9" t="s">
        <v>19</v>
      </c>
      <c r="E3" s="9" t="s">
        <v>61</v>
      </c>
      <c r="F3" s="9" t="s">
        <v>62</v>
      </c>
      <c r="G3" s="9" t="s">
        <v>63</v>
      </c>
      <c r="H3" s="9" t="s">
        <v>15</v>
      </c>
      <c r="I3" s="9" t="s">
        <v>16</v>
      </c>
      <c r="J3" s="9">
        <v>62.29</v>
      </c>
      <c r="K3" s="9">
        <v>115.75</v>
      </c>
      <c r="L3" s="9"/>
      <c r="M3" s="7" t="s">
        <v>43</v>
      </c>
      <c r="N3" s="7"/>
      <c r="O3" s="8">
        <f>J3+K3+L3</f>
        <v>178.04</v>
      </c>
      <c r="P3" s="7" t="s">
        <v>64</v>
      </c>
      <c r="Q3" s="12" t="s">
        <v>65</v>
      </c>
      <c r="R3" s="5" t="s">
        <v>66</v>
      </c>
    </row>
    <row r="4" spans="1:18" ht="65.400000000000006" customHeight="1">
      <c r="A4" s="2">
        <v>2</v>
      </c>
      <c r="B4" s="9">
        <v>207526</v>
      </c>
      <c r="C4" s="9" t="s">
        <v>102</v>
      </c>
      <c r="D4" s="9" t="s">
        <v>103</v>
      </c>
      <c r="E4" s="9" t="s">
        <v>104</v>
      </c>
      <c r="F4" s="9" t="s">
        <v>105</v>
      </c>
      <c r="G4" s="9" t="s">
        <v>106</v>
      </c>
      <c r="H4" s="9" t="s">
        <v>15</v>
      </c>
      <c r="I4" s="9" t="s">
        <v>16</v>
      </c>
      <c r="J4" s="4">
        <v>37.700000000000003</v>
      </c>
      <c r="K4" s="4">
        <v>90.28</v>
      </c>
      <c r="L4" s="4"/>
      <c r="M4" s="7" t="s">
        <v>20</v>
      </c>
      <c r="N4" s="7"/>
      <c r="O4" s="8">
        <f t="shared" ref="O4" si="0">SUM(J4:L4)</f>
        <v>127.98</v>
      </c>
      <c r="P4" s="7" t="s">
        <v>107</v>
      </c>
      <c r="Q4" s="5" t="s">
        <v>108</v>
      </c>
      <c r="R4" s="5" t="s">
        <v>109</v>
      </c>
    </row>
    <row r="5" spans="1:18" ht="51">
      <c r="A5" s="2">
        <v>3</v>
      </c>
      <c r="B5" s="9" t="s">
        <v>30</v>
      </c>
      <c r="C5" s="9" t="s">
        <v>29</v>
      </c>
      <c r="D5" s="9" t="s">
        <v>28</v>
      </c>
      <c r="E5" s="9" t="s">
        <v>25</v>
      </c>
      <c r="F5" s="9" t="s">
        <v>26</v>
      </c>
      <c r="G5" s="9" t="s">
        <v>27</v>
      </c>
      <c r="H5" s="9" t="s">
        <v>15</v>
      </c>
      <c r="I5" s="9" t="s">
        <v>16</v>
      </c>
      <c r="J5" s="9">
        <v>37.5</v>
      </c>
      <c r="K5" s="9">
        <v>63.86</v>
      </c>
      <c r="L5" s="9">
        <v>4</v>
      </c>
      <c r="M5" s="7" t="s">
        <v>20</v>
      </c>
      <c r="N5" s="7"/>
      <c r="O5" s="8">
        <f>SUM(J5:L5)</f>
        <v>105.36</v>
      </c>
      <c r="P5" s="7" t="s">
        <v>31</v>
      </c>
      <c r="Q5" s="6" t="s">
        <v>33</v>
      </c>
      <c r="R5" s="6" t="s">
        <v>99</v>
      </c>
    </row>
    <row r="6" spans="1:18" ht="45" customHeight="1">
      <c r="A6" s="2">
        <v>4</v>
      </c>
      <c r="B6" s="9">
        <v>216824</v>
      </c>
      <c r="C6" s="9" t="s">
        <v>54</v>
      </c>
      <c r="D6" s="9" t="s">
        <v>72</v>
      </c>
      <c r="E6" s="4" t="s">
        <v>73</v>
      </c>
      <c r="F6" s="4" t="s">
        <v>74</v>
      </c>
      <c r="G6" s="9" t="s">
        <v>75</v>
      </c>
      <c r="H6" s="9" t="s">
        <v>32</v>
      </c>
      <c r="I6" s="9" t="s">
        <v>14</v>
      </c>
      <c r="J6" s="9">
        <v>11.375</v>
      </c>
      <c r="K6" s="9"/>
      <c r="L6" s="9">
        <v>9</v>
      </c>
      <c r="M6" s="7" t="s">
        <v>76</v>
      </c>
      <c r="N6" s="7" t="s">
        <v>76</v>
      </c>
      <c r="O6" s="8">
        <f t="shared" ref="O6:O13" si="1">J6+K6+L6</f>
        <v>20.375</v>
      </c>
      <c r="P6" s="7" t="s">
        <v>77</v>
      </c>
      <c r="Q6" s="12" t="s">
        <v>78</v>
      </c>
      <c r="R6" s="5" t="s">
        <v>79</v>
      </c>
    </row>
    <row r="7" spans="1:18" ht="20.399999999999999">
      <c r="A7" s="2">
        <v>5</v>
      </c>
      <c r="B7" s="9">
        <v>186286</v>
      </c>
      <c r="C7" s="9" t="s">
        <v>51</v>
      </c>
      <c r="D7" s="9" t="s">
        <v>57</v>
      </c>
      <c r="E7" s="4" t="s">
        <v>45</v>
      </c>
      <c r="F7" s="4" t="s">
        <v>46</v>
      </c>
      <c r="G7" s="9" t="s">
        <v>58</v>
      </c>
      <c r="H7" s="9" t="s">
        <v>15</v>
      </c>
      <c r="I7" s="9" t="s">
        <v>16</v>
      </c>
      <c r="J7" s="9"/>
      <c r="K7" s="9"/>
      <c r="L7" s="9"/>
      <c r="M7" s="7"/>
      <c r="N7" s="7"/>
      <c r="O7" s="8">
        <f t="shared" si="1"/>
        <v>0</v>
      </c>
      <c r="P7" s="7" t="s">
        <v>59</v>
      </c>
      <c r="Q7" s="13"/>
      <c r="R7" s="5" t="s">
        <v>60</v>
      </c>
    </row>
    <row r="8" spans="1:18" ht="43.8" customHeight="1">
      <c r="A8" s="2">
        <v>6</v>
      </c>
      <c r="B8" s="9">
        <v>204690</v>
      </c>
      <c r="C8" s="9" t="s">
        <v>56</v>
      </c>
      <c r="D8" s="9" t="s">
        <v>85</v>
      </c>
      <c r="E8" s="9" t="s">
        <v>86</v>
      </c>
      <c r="F8" s="10" t="s">
        <v>34</v>
      </c>
      <c r="G8" s="9" t="s">
        <v>87</v>
      </c>
      <c r="H8" s="9" t="s">
        <v>15</v>
      </c>
      <c r="I8" s="9" t="s">
        <v>16</v>
      </c>
      <c r="J8" s="9">
        <v>33.119999999999997</v>
      </c>
      <c r="K8" s="9">
        <v>78.17</v>
      </c>
      <c r="L8" s="9"/>
      <c r="M8" s="7" t="s">
        <v>43</v>
      </c>
      <c r="N8" s="7"/>
      <c r="O8" s="8">
        <f t="shared" si="1"/>
        <v>111.28999999999999</v>
      </c>
      <c r="P8" s="7" t="s">
        <v>88</v>
      </c>
      <c r="Q8" s="11" t="s">
        <v>89</v>
      </c>
      <c r="R8" s="5" t="s">
        <v>90</v>
      </c>
    </row>
    <row r="9" spans="1:18" ht="58.8" customHeight="1">
      <c r="A9" s="2">
        <v>7</v>
      </c>
      <c r="B9" s="9">
        <v>187807</v>
      </c>
      <c r="C9" s="9" t="s">
        <v>53</v>
      </c>
      <c r="D9" s="9" t="s">
        <v>67</v>
      </c>
      <c r="E9" s="9" t="s">
        <v>68</v>
      </c>
      <c r="F9" s="9" t="s">
        <v>69</v>
      </c>
      <c r="G9" s="9" t="s">
        <v>70</v>
      </c>
      <c r="H9" s="9" t="s">
        <v>15</v>
      </c>
      <c r="I9" s="9" t="s">
        <v>16</v>
      </c>
      <c r="J9" s="9">
        <v>52.29</v>
      </c>
      <c r="K9" s="9">
        <v>73.63</v>
      </c>
      <c r="L9" s="9">
        <v>12</v>
      </c>
      <c r="M9" s="7" t="s">
        <v>18</v>
      </c>
      <c r="N9" s="7" t="s">
        <v>18</v>
      </c>
      <c r="O9" s="8">
        <f t="shared" si="1"/>
        <v>137.91999999999999</v>
      </c>
      <c r="P9" s="7" t="s">
        <v>71</v>
      </c>
      <c r="Q9" s="12" t="s">
        <v>100</v>
      </c>
      <c r="R9" s="5" t="s">
        <v>101</v>
      </c>
    </row>
    <row r="10" spans="1:18" ht="22.2" customHeight="1">
      <c r="A10" s="2">
        <v>8</v>
      </c>
      <c r="B10" s="9">
        <v>191288</v>
      </c>
      <c r="C10" s="9" t="s">
        <v>41</v>
      </c>
      <c r="D10" s="9" t="s">
        <v>28</v>
      </c>
      <c r="E10" s="4" t="s">
        <v>37</v>
      </c>
      <c r="F10" s="14" t="s">
        <v>38</v>
      </c>
      <c r="G10" s="9" t="s">
        <v>42</v>
      </c>
      <c r="H10" s="9" t="s">
        <v>15</v>
      </c>
      <c r="I10" s="9" t="s">
        <v>16</v>
      </c>
      <c r="J10" s="9">
        <v>43.54</v>
      </c>
      <c r="K10" s="9">
        <v>105</v>
      </c>
      <c r="L10" s="9">
        <v>4</v>
      </c>
      <c r="M10" s="7" t="s">
        <v>43</v>
      </c>
      <c r="N10" s="7"/>
      <c r="O10" s="8">
        <f t="shared" si="1"/>
        <v>152.54</v>
      </c>
      <c r="P10" s="7" t="s">
        <v>44</v>
      </c>
      <c r="Q10" s="5" t="s">
        <v>49</v>
      </c>
      <c r="R10" s="5" t="s">
        <v>91</v>
      </c>
    </row>
    <row r="11" spans="1:18" ht="25.2" customHeight="1">
      <c r="A11" s="2">
        <v>9</v>
      </c>
      <c r="B11" s="9">
        <v>209279</v>
      </c>
      <c r="C11" s="4" t="s">
        <v>93</v>
      </c>
      <c r="D11" s="9" t="s">
        <v>94</v>
      </c>
      <c r="E11" s="4" t="s">
        <v>37</v>
      </c>
      <c r="F11" s="4" t="s">
        <v>38</v>
      </c>
      <c r="G11" s="9" t="s">
        <v>95</v>
      </c>
      <c r="H11" s="9" t="s">
        <v>15</v>
      </c>
      <c r="I11" s="9" t="s">
        <v>16</v>
      </c>
      <c r="J11" s="9">
        <v>34.58</v>
      </c>
      <c r="K11" s="9">
        <v>64.39</v>
      </c>
      <c r="L11" s="9">
        <v>4</v>
      </c>
      <c r="M11" s="7" t="s">
        <v>18</v>
      </c>
      <c r="N11" s="7"/>
      <c r="O11" s="8">
        <f t="shared" si="1"/>
        <v>102.97</v>
      </c>
      <c r="P11" s="7" t="s">
        <v>96</v>
      </c>
      <c r="Q11" s="5" t="s">
        <v>97</v>
      </c>
      <c r="R11" s="5" t="s">
        <v>92</v>
      </c>
    </row>
    <row r="12" spans="1:18" ht="44.4" customHeight="1">
      <c r="A12" s="2">
        <v>10</v>
      </c>
      <c r="B12" s="9" t="s">
        <v>80</v>
      </c>
      <c r="C12" s="4" t="s">
        <v>55</v>
      </c>
      <c r="D12" s="9" t="s">
        <v>47</v>
      </c>
      <c r="E12" s="4" t="s">
        <v>37</v>
      </c>
      <c r="F12" s="4" t="s">
        <v>38</v>
      </c>
      <c r="G12" s="9" t="s">
        <v>81</v>
      </c>
      <c r="H12" s="9" t="s">
        <v>17</v>
      </c>
      <c r="I12" s="9" t="s">
        <v>14</v>
      </c>
      <c r="J12" s="9">
        <v>31.87</v>
      </c>
      <c r="K12" s="9">
        <v>70.75</v>
      </c>
      <c r="L12" s="9"/>
      <c r="M12" s="7" t="s">
        <v>18</v>
      </c>
      <c r="N12" s="7"/>
      <c r="O12" s="8">
        <f t="shared" si="1"/>
        <v>102.62</v>
      </c>
      <c r="P12" s="7" t="s">
        <v>82</v>
      </c>
      <c r="Q12" s="12" t="s">
        <v>83</v>
      </c>
      <c r="R12" s="5" t="s">
        <v>84</v>
      </c>
    </row>
    <row r="13" spans="1:18" ht="33.6" customHeight="1">
      <c r="A13" s="2">
        <v>11</v>
      </c>
      <c r="B13" s="9">
        <v>216923</v>
      </c>
      <c r="C13" s="9" t="s">
        <v>35</v>
      </c>
      <c r="D13" s="9" t="s">
        <v>36</v>
      </c>
      <c r="E13" s="4" t="s">
        <v>37</v>
      </c>
      <c r="F13" s="4" t="s">
        <v>38</v>
      </c>
      <c r="G13" s="9" t="s">
        <v>39</v>
      </c>
      <c r="H13" s="9" t="s">
        <v>32</v>
      </c>
      <c r="I13" s="9" t="s">
        <v>14</v>
      </c>
      <c r="J13" s="9">
        <v>11.875</v>
      </c>
      <c r="K13" s="9"/>
      <c r="L13" s="9">
        <v>23</v>
      </c>
      <c r="M13" s="7" t="s">
        <v>18</v>
      </c>
      <c r="N13" s="7" t="s">
        <v>18</v>
      </c>
      <c r="O13" s="8">
        <f t="shared" si="1"/>
        <v>34.875</v>
      </c>
      <c r="P13" s="7" t="s">
        <v>40</v>
      </c>
      <c r="Q13" s="12" t="s">
        <v>48</v>
      </c>
      <c r="R13" s="12" t="s">
        <v>98</v>
      </c>
    </row>
  </sheetData>
  <autoFilter ref="A2:R13">
    <sortState ref="A3:R36">
      <sortCondition ref="E2:E34"/>
    </sortState>
  </autoFilter>
  <sortState ref="B3:R12">
    <sortCondition ref="E3:E12"/>
    <sortCondition ref="H3:H12"/>
    <sortCondition descending="1" ref="O3:O12"/>
  </sortState>
  <mergeCells count="1">
    <mergeCell ref="A1:R1"/>
  </mergeCells>
  <conditionalFormatting sqref="F8">
    <cfRule type="cellIs" dxfId="1" priority="15" stopIfTrue="1" operator="lessThan">
      <formula>0</formula>
    </cfRule>
  </conditionalFormatting>
  <conditionalFormatting sqref="F10">
    <cfRule type="cellIs" dxfId="0" priority="1" stopIfTrue="1" operator="lessThan">
      <formula>0</formula>
    </cfRule>
  </conditionalFormatting>
  <printOptions horizontalCentered="1"/>
  <pageMargins left="0.23622047244094491" right="0.23622047244094491" top="0.35433070866141736" bottom="0.31496062992125984" header="0.31496062992125984" footer="0.31496062992125984"/>
  <pageSetup paperSize="9" scale="80" orientation="landscape" r:id="rId1"/>
  <ignoredErrors>
    <ignoredError sqref="B12 B5" numberStoredAsText="1"/>
    <ignoredError sqref="O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Τροπ. Τοποθ. Εκπ. 15-12-2017</vt:lpstr>
      <vt:lpstr>'Τροπ. Τοποθ. Εκπ. 15-12-2017'!Print_Titles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2017-12-15T10:00:46Z</cp:lastPrinted>
  <dcterms:created xsi:type="dcterms:W3CDTF">2017-09-18T05:35:49Z</dcterms:created>
  <dcterms:modified xsi:type="dcterms:W3CDTF">2017-12-15T10:01:50Z</dcterms:modified>
</cp:coreProperties>
</file>